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5345" windowHeight="4155" activeTab="1"/>
  </bookViews>
  <sheets>
    <sheet name="SHIP - OCEAN GOING" sheetId="1" r:id="rId1"/>
    <sheet name="SHIP - SERVICE BOATS" sheetId="6" r:id="rId2"/>
    <sheet name="CARGO THROUGHPUT" sheetId="7" r:id="rId3"/>
    <sheet name="VEH." sheetId="8" r:id="rId4"/>
    <sheet name="PASSENGER TRAFFIC" sheetId="9" r:id="rId5"/>
  </sheets>
  <calcPr calcId="162913"/>
</workbook>
</file>

<file path=xl/calcChain.xml><?xml version="1.0" encoding="utf-8"?>
<calcChain xmlns="http://schemas.openxmlformats.org/spreadsheetml/2006/main">
  <c r="G17" i="9" l="1"/>
  <c r="G16" i="9"/>
  <c r="G15" i="9"/>
  <c r="G14" i="9"/>
  <c r="G13" i="9"/>
  <c r="G12" i="9"/>
  <c r="G11" i="9"/>
  <c r="G10" i="9"/>
  <c r="G9" i="9"/>
  <c r="G8" i="9"/>
  <c r="G7" i="9"/>
  <c r="G6" i="9"/>
  <c r="G18" i="9" s="1"/>
  <c r="F18" i="9"/>
  <c r="E18" i="9"/>
  <c r="P11" i="7" l="1"/>
  <c r="P10" i="7"/>
  <c r="P9" i="7"/>
  <c r="P8" i="7"/>
  <c r="P7" i="7"/>
  <c r="P6" i="7"/>
  <c r="O12" i="7"/>
  <c r="R18" i="9" l="1"/>
  <c r="Q18" i="9"/>
  <c r="L18" i="9"/>
  <c r="S17" i="9"/>
  <c r="S16" i="9"/>
  <c r="S15" i="9"/>
  <c r="S14" i="9"/>
  <c r="S13" i="9"/>
  <c r="S12" i="9"/>
  <c r="S11" i="9"/>
  <c r="S10" i="9"/>
  <c r="S9" i="9"/>
  <c r="S8" i="9"/>
  <c r="S7" i="9"/>
  <c r="S6" i="9"/>
  <c r="O18" i="9"/>
  <c r="N18" i="9"/>
  <c r="P17" i="9"/>
  <c r="P16" i="9"/>
  <c r="P15" i="9"/>
  <c r="P14" i="9"/>
  <c r="P13" i="9"/>
  <c r="P12" i="9"/>
  <c r="P11" i="9"/>
  <c r="P10" i="9"/>
  <c r="P9" i="9"/>
  <c r="P8" i="9"/>
  <c r="P7" i="9"/>
  <c r="P6" i="9"/>
  <c r="S11" i="7"/>
  <c r="S10" i="7"/>
  <c r="S9" i="7"/>
  <c r="S8" i="7"/>
  <c r="S7" i="7"/>
  <c r="S6" i="7"/>
  <c r="R12" i="7"/>
  <c r="S18" i="9" l="1"/>
  <c r="M17" i="9"/>
  <c r="M16" i="9"/>
  <c r="M15" i="9"/>
  <c r="M14" i="9"/>
  <c r="M13" i="9"/>
  <c r="M12" i="9"/>
  <c r="M11" i="9"/>
  <c r="M10" i="9"/>
  <c r="M9" i="9"/>
  <c r="M8" i="9"/>
  <c r="M7" i="9"/>
  <c r="M6" i="9"/>
  <c r="K18" i="9"/>
  <c r="M11" i="7"/>
  <c r="M10" i="7"/>
  <c r="M9" i="7"/>
  <c r="M8" i="7"/>
  <c r="M7" i="7"/>
  <c r="M6" i="7"/>
  <c r="L12" i="7"/>
  <c r="M18" i="9" l="1"/>
  <c r="J17" i="9"/>
  <c r="J16" i="9"/>
  <c r="J15" i="9"/>
  <c r="J14" i="9"/>
  <c r="J13" i="9"/>
  <c r="J12" i="9"/>
  <c r="J11" i="9"/>
  <c r="J10" i="9"/>
  <c r="J9" i="9"/>
  <c r="J8" i="9"/>
  <c r="J7" i="9"/>
  <c r="J6" i="9"/>
  <c r="H18" i="9"/>
  <c r="I18" i="9"/>
  <c r="I12" i="7"/>
  <c r="J11" i="7"/>
  <c r="J10" i="7"/>
  <c r="J9" i="7"/>
  <c r="J8" i="7"/>
  <c r="J7" i="7"/>
  <c r="J6" i="7"/>
  <c r="G11" i="7" l="1"/>
  <c r="G10" i="7"/>
  <c r="G9" i="7"/>
  <c r="G8" i="7"/>
  <c r="G7" i="7"/>
  <c r="G6" i="7"/>
  <c r="F12" i="7"/>
  <c r="B18" i="9" l="1"/>
  <c r="D17" i="9"/>
  <c r="D16" i="9"/>
  <c r="D15" i="9"/>
  <c r="D14" i="9"/>
  <c r="D13" i="9"/>
  <c r="D12" i="9"/>
  <c r="C18" i="9"/>
  <c r="P18" i="9"/>
  <c r="J18" i="9"/>
  <c r="D11" i="9"/>
  <c r="D10" i="9"/>
  <c r="D9" i="9"/>
  <c r="D8" i="9"/>
  <c r="D7" i="9"/>
  <c r="D6" i="9"/>
  <c r="D11" i="7"/>
  <c r="D10" i="7"/>
  <c r="D9" i="7"/>
  <c r="D8" i="7"/>
  <c r="D7" i="7"/>
  <c r="D6" i="7"/>
  <c r="C12" i="7"/>
  <c r="D18" i="9" l="1"/>
  <c r="G11" i="8"/>
  <c r="F11" i="8"/>
  <c r="E11" i="8"/>
  <c r="D11" i="8"/>
  <c r="C11" i="8"/>
  <c r="B11" i="8"/>
  <c r="S12" i="7" l="1"/>
  <c r="Q12" i="7"/>
  <c r="P12" i="7"/>
  <c r="N12" i="7"/>
  <c r="M12" i="7"/>
  <c r="K12" i="7"/>
  <c r="J12" i="7"/>
  <c r="H12" i="7"/>
  <c r="G12" i="7"/>
  <c r="E12" i="7"/>
  <c r="D12" i="7"/>
  <c r="B12" i="7"/>
  <c r="M12" i="6" l="1"/>
  <c r="L12" i="6"/>
  <c r="K12" i="6"/>
  <c r="J12" i="6"/>
  <c r="I12" i="6"/>
  <c r="H12" i="6"/>
  <c r="G12" i="6"/>
  <c r="F12" i="6"/>
  <c r="E12" i="6"/>
  <c r="D12" i="6"/>
  <c r="C12" i="6"/>
  <c r="B12" i="6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<sst xmlns="http://schemas.openxmlformats.org/spreadsheetml/2006/main" count="111" uniqueCount="31">
  <si>
    <t>PORT</t>
  </si>
  <si>
    <t>APAPA</t>
  </si>
  <si>
    <t>TIN CAN ISLAND</t>
  </si>
  <si>
    <t>RIVERS</t>
  </si>
  <si>
    <t>ONNE</t>
  </si>
  <si>
    <t>CALABAR</t>
  </si>
  <si>
    <t>DELTA</t>
  </si>
  <si>
    <t>TOTAL</t>
  </si>
  <si>
    <t>NO.</t>
  </si>
  <si>
    <t>GRT</t>
  </si>
  <si>
    <t>INWARD</t>
  </si>
  <si>
    <t>OUTWARD</t>
  </si>
  <si>
    <t>EMBARKED</t>
  </si>
  <si>
    <t>DISEMBARKED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</si>
  <si>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</si>
  <si>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</si>
  <si>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</si>
  <si>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</si>
  <si>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</si>
  <si>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</si>
  <si>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</si>
  <si>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</si>
  <si>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</si>
  <si>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</si>
  <si>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</si>
  <si>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</si>
  <si>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SHIP TRAFFIC: NUMBER AND GROSS REGISTERED TONNAGE (GRT) OF OCEAN GOING VESSELS (2012-2017)</t>
  </si>
  <si>
    <t>SHIP TRAFFIC: NUMBER AND GROSS REGISTERED TONNAGE (GRT) OF SERVICE BOATS (2012-2017)</t>
  </si>
  <si>
    <t>CARGO THROUGHPUT BY TYPE OF TRADE (METRIC TONS) (2012-2017)</t>
  </si>
  <si>
    <t>VEHICLE TRAFFIC (UNITS) (2012-2017)</t>
  </si>
  <si>
    <t>PASSENGER TRAFFIC AT CALABAR PORT (2012-2017)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</si>
</sst>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6" fillId="0" borderId="1" xfId="1" applyNumberFormat="1" applyFont="1" applyBorder="1"/>
    <xf numFmtId="164" fontId="7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62" zoomScaleNormal="100" workbookViewId="0">
      <selection activeCell="A3" sqref="A3"/>
    </sheetView>
  </sheetViews>
  <sheetFormatPr defaultRowHeight="15" x14ac:dyDescent="0.25"/>
  <cols>
    <col min="1" max="1" width="22.42578125" customWidth="1"/>
    <col min="2" max="13" width="15.5703125" customWidth="1"/>
  </cols>
  <sheetData>
    <row r="1" spans="1:13" ht="47.1" customHeight="1" x14ac:dyDescent="0.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7.5" customHeight="1" x14ac:dyDescent="0.4">
      <c r="A2" s="6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4" spans="1:13" ht="30" customHeight="1" x14ac:dyDescent="0.3">
      <c r="A4" s="13" t="s">
        <v>0</v>
      </c>
      <c r="B4" s="12">
        <v>2012</v>
      </c>
      <c r="C4" s="12"/>
      <c r="D4" s="12">
        <v>2013</v>
      </c>
      <c r="E4" s="12"/>
      <c r="F4" s="12">
        <v>2014</v>
      </c>
      <c r="G4" s="12"/>
      <c r="H4" s="12">
        <v>2015</v>
      </c>
      <c r="I4" s="12"/>
      <c r="J4" s="12">
        <v>2016</v>
      </c>
      <c r="K4" s="12"/>
      <c r="L4" s="12">
        <v>2017</v>
      </c>
      <c r="M4" s="12"/>
    </row>
    <row r="5" spans="1:13" ht="30" customHeight="1" x14ac:dyDescent="0.3">
      <c r="A5" s="13"/>
      <c r="B5" s="5" t="s">
        <v>8</v>
      </c>
      <c r="C5" s="5" t="s">
        <v>9</v>
      </c>
      <c r="D5" s="5" t="s">
        <v>8</v>
      </c>
      <c r="E5" s="5" t="s">
        <v>9</v>
      </c>
      <c r="F5" s="5" t="s">
        <v>8</v>
      </c>
      <c r="G5" s="5" t="s">
        <v>9</v>
      </c>
      <c r="H5" s="5" t="s">
        <v>8</v>
      </c>
      <c r="I5" s="5" t="s">
        <v>9</v>
      </c>
      <c r="J5" s="5" t="s">
        <v>8</v>
      </c>
      <c r="K5" s="5" t="s">
        <v>9</v>
      </c>
      <c r="L5" s="5" t="s">
        <v>8</v>
      </c>
      <c r="M5" s="5" t="s">
        <v>9</v>
      </c>
    </row>
    <row r="6" spans="1:13" ht="35.1" customHeight="1" x14ac:dyDescent="0.3">
      <c r="A6" s="1" t="s">
        <v>1</v>
      </c>
      <c r="B6" s="10">
        <v>1445</v>
      </c>
      <c r="C6" s="10">
        <v>32072798</v>
      </c>
      <c r="D6" s="10">
        <v>1510</v>
      </c>
      <c r="E6" s="10">
        <v>34189172</v>
      </c>
      <c r="F6" s="10">
        <v>1503</v>
      </c>
      <c r="G6" s="10">
        <v>37046879</v>
      </c>
      <c r="H6" s="10">
        <v>1410</v>
      </c>
      <c r="I6" s="10">
        <v>36290502</v>
      </c>
      <c r="J6" s="10">
        <v>1194</v>
      </c>
      <c r="K6" s="10">
        <v>33612421</v>
      </c>
      <c r="L6" s="10">
        <v>1151</v>
      </c>
      <c r="M6" s="10">
        <v>31932784</v>
      </c>
    </row>
    <row r="7" spans="1:13" ht="35.1" customHeight="1" x14ac:dyDescent="0.3">
      <c r="A7" s="1" t="s">
        <v>2</v>
      </c>
      <c r="B7" s="10">
        <v>1508</v>
      </c>
      <c r="C7" s="10">
        <v>32636886</v>
      </c>
      <c r="D7" s="10">
        <v>1615</v>
      </c>
      <c r="E7" s="10">
        <v>40096754</v>
      </c>
      <c r="F7" s="10">
        <v>1692</v>
      </c>
      <c r="G7" s="10">
        <v>47231548</v>
      </c>
      <c r="H7" s="10">
        <v>1656</v>
      </c>
      <c r="I7" s="10">
        <v>45864565</v>
      </c>
      <c r="J7" s="10">
        <v>1559</v>
      </c>
      <c r="K7" s="10">
        <v>45229402</v>
      </c>
      <c r="L7" s="10">
        <v>1350</v>
      </c>
      <c r="M7" s="10">
        <v>41477915</v>
      </c>
    </row>
    <row r="8" spans="1:13" ht="35.1" customHeight="1" x14ac:dyDescent="0.3">
      <c r="A8" s="1" t="s">
        <v>3</v>
      </c>
      <c r="B8" s="10">
        <v>499</v>
      </c>
      <c r="C8" s="10">
        <v>7210520</v>
      </c>
      <c r="D8" s="10">
        <v>439</v>
      </c>
      <c r="E8" s="10">
        <v>6207092</v>
      </c>
      <c r="F8" s="10">
        <v>430</v>
      </c>
      <c r="G8" s="10">
        <v>6632480</v>
      </c>
      <c r="H8" s="10">
        <v>373</v>
      </c>
      <c r="I8" s="10">
        <v>5423002</v>
      </c>
      <c r="J8" s="10">
        <v>319</v>
      </c>
      <c r="K8" s="10">
        <v>4951913</v>
      </c>
      <c r="L8" s="10">
        <v>312</v>
      </c>
      <c r="M8" s="10">
        <v>5277722</v>
      </c>
    </row>
    <row r="9" spans="1:13" ht="35.1" customHeight="1" x14ac:dyDescent="0.3">
      <c r="A9" s="1" t="s">
        <v>4</v>
      </c>
      <c r="B9" s="10">
        <v>859</v>
      </c>
      <c r="C9" s="10">
        <v>42910262</v>
      </c>
      <c r="D9" s="10">
        <v>823</v>
      </c>
      <c r="E9" s="10">
        <v>38612995</v>
      </c>
      <c r="F9" s="10">
        <v>836</v>
      </c>
      <c r="G9" s="10">
        <v>45543000</v>
      </c>
      <c r="H9" s="10">
        <v>741</v>
      </c>
      <c r="I9" s="10">
        <v>44053589</v>
      </c>
      <c r="J9" s="10">
        <v>659</v>
      </c>
      <c r="K9" s="10">
        <v>40091365</v>
      </c>
      <c r="L9" s="10">
        <v>681</v>
      </c>
      <c r="M9" s="10">
        <v>42818946</v>
      </c>
    </row>
    <row r="10" spans="1:13" ht="35.1" customHeight="1" x14ac:dyDescent="0.3">
      <c r="A10" s="1" t="s">
        <v>5</v>
      </c>
      <c r="B10" s="10">
        <v>159</v>
      </c>
      <c r="C10" s="10">
        <v>2767531</v>
      </c>
      <c r="D10" s="10">
        <v>373</v>
      </c>
      <c r="E10" s="10">
        <v>2834884</v>
      </c>
      <c r="F10" s="10">
        <v>269</v>
      </c>
      <c r="G10" s="10">
        <v>4008361</v>
      </c>
      <c r="H10" s="10">
        <v>306</v>
      </c>
      <c r="I10" s="10">
        <v>3796652</v>
      </c>
      <c r="J10" s="10">
        <v>453</v>
      </c>
      <c r="K10" s="10">
        <v>4207733</v>
      </c>
      <c r="L10" s="10">
        <v>174</v>
      </c>
      <c r="M10" s="10">
        <v>3880058</v>
      </c>
    </row>
    <row r="11" spans="1:13" ht="35.1" customHeight="1" x14ac:dyDescent="0.3">
      <c r="A11" s="1" t="s">
        <v>6</v>
      </c>
      <c r="B11" s="10">
        <v>367</v>
      </c>
      <c r="C11" s="10">
        <v>3220686</v>
      </c>
      <c r="D11" s="10">
        <v>609</v>
      </c>
      <c r="E11" s="10">
        <v>8687160</v>
      </c>
      <c r="F11" s="10">
        <v>603</v>
      </c>
      <c r="G11" s="10">
        <v>7860797</v>
      </c>
      <c r="H11" s="10">
        <v>528</v>
      </c>
      <c r="I11" s="10">
        <v>5822393</v>
      </c>
      <c r="J11" s="10">
        <v>438</v>
      </c>
      <c r="K11" s="10">
        <v>6120242</v>
      </c>
      <c r="L11" s="10">
        <v>507</v>
      </c>
      <c r="M11" s="10">
        <v>6182396</v>
      </c>
    </row>
    <row r="12" spans="1:13" ht="35.1" customHeight="1" x14ac:dyDescent="0.3">
      <c r="A12" s="3" t="s">
        <v>7</v>
      </c>
      <c r="B12" s="11">
        <f>SUM(B6:B11)</f>
        <v>4837</v>
      </c>
      <c r="C12" s="11">
        <f t="shared" ref="C12:M12" si="0">SUM(C6:C11)</f>
        <v>120818683</v>
      </c>
      <c r="D12" s="11">
        <f t="shared" si="0"/>
        <v>5369</v>
      </c>
      <c r="E12" s="11">
        <f t="shared" si="0"/>
        <v>130628057</v>
      </c>
      <c r="F12" s="11">
        <f t="shared" si="0"/>
        <v>5333</v>
      </c>
      <c r="G12" s="11">
        <f t="shared" si="0"/>
        <v>148323065</v>
      </c>
      <c r="H12" s="11">
        <f t="shared" si="0"/>
        <v>5014</v>
      </c>
      <c r="I12" s="11">
        <f t="shared" si="0"/>
        <v>141250703</v>
      </c>
      <c r="J12" s="11">
        <f t="shared" si="0"/>
        <v>4622</v>
      </c>
      <c r="K12" s="11">
        <f t="shared" si="0"/>
        <v>134213076</v>
      </c>
      <c r="L12" s="11">
        <f t="shared" si="0"/>
        <v>4175</v>
      </c>
      <c r="M12" s="11">
        <f t="shared" si="0"/>
        <v>131569821</v>
      </c>
    </row>
  </sheetData>
  <mergeCells count="7">
    <mergeCell ref="J4:K4"/>
    <mergeCell ref="L4:M4"/>
    <mergeCell ref="A4:A5"/>
    <mergeCell ref="B4:C4"/>
    <mergeCell ref="D4:E4"/>
    <mergeCell ref="F4:G4"/>
    <mergeCell ref="H4:I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64" zoomScaleNormal="100" workbookViewId="0">
      <selection activeCell="L4" sqref="L4:M4"/>
    </sheetView>
  </sheetViews>
  <sheetFormatPr defaultRowHeight="15" x14ac:dyDescent="0.25"/>
  <cols>
    <col min="1" max="1" width="22.42578125" customWidth="1"/>
    <col min="2" max="13" width="15.5703125" customWidth="1"/>
  </cols>
  <sheetData>
    <row r="1" spans="1:13" ht="47.1" customHeight="1" x14ac:dyDescent="0.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7.5" customHeight="1" x14ac:dyDescent="0.4">
      <c r="A2" s="6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4" spans="1:13" ht="30" customHeight="1" x14ac:dyDescent="0.3">
      <c r="A4" s="13" t="s">
        <v>0</v>
      </c>
      <c r="B4" s="12">
        <v>2012</v>
      </c>
      <c r="C4" s="12"/>
      <c r="D4" s="12">
        <v>2013</v>
      </c>
      <c r="E4" s="12"/>
      <c r="F4" s="12">
        <v>2014</v>
      </c>
      <c r="G4" s="12"/>
      <c r="H4" s="12">
        <v>2015</v>
      </c>
      <c r="I4" s="12"/>
      <c r="J4" s="12">
        <v>2016</v>
      </c>
      <c r="K4" s="12"/>
      <c r="L4" s="12">
        <v>2017</v>
      </c>
      <c r="M4" s="12"/>
    </row>
    <row r="5" spans="1:13" ht="30" customHeight="1" x14ac:dyDescent="0.3">
      <c r="A5" s="13"/>
      <c r="B5" s="5" t="s">
        <v>8</v>
      </c>
      <c r="C5" s="5" t="s">
        <v>9</v>
      </c>
      <c r="D5" s="5" t="s">
        <v>8</v>
      </c>
      <c r="E5" s="5" t="s">
        <v>9</v>
      </c>
      <c r="F5" s="5" t="s">
        <v>8</v>
      </c>
      <c r="G5" s="5" t="s">
        <v>9</v>
      </c>
      <c r="H5" s="5" t="s">
        <v>8</v>
      </c>
      <c r="I5" s="5" t="s">
        <v>9</v>
      </c>
      <c r="J5" s="5" t="s">
        <v>8</v>
      </c>
      <c r="K5" s="5" t="s">
        <v>9</v>
      </c>
      <c r="L5" s="5" t="s">
        <v>8</v>
      </c>
      <c r="M5" s="5" t="s">
        <v>9</v>
      </c>
    </row>
    <row r="6" spans="1:13" ht="35.1" customHeight="1" x14ac:dyDescent="0.3">
      <c r="A6" s="1" t="s">
        <v>1</v>
      </c>
      <c r="B6" s="2">
        <v>191</v>
      </c>
      <c r="C6" s="2">
        <v>380444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</v>
      </c>
      <c r="M6" s="2">
        <v>2876</v>
      </c>
    </row>
    <row r="7" spans="1:13" ht="35.1" customHeight="1" x14ac:dyDescent="0.3">
      <c r="A7" s="1" t="s">
        <v>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ht="35.1" customHeight="1" x14ac:dyDescent="0.3">
      <c r="A8" s="1" t="s">
        <v>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198</v>
      </c>
      <c r="I8" s="2">
        <v>97049</v>
      </c>
      <c r="J8" s="2">
        <v>0</v>
      </c>
      <c r="K8" s="2">
        <v>0</v>
      </c>
      <c r="L8" s="2">
        <v>484</v>
      </c>
      <c r="M8" s="2">
        <v>451050</v>
      </c>
    </row>
    <row r="9" spans="1:13" ht="35.1" customHeight="1" x14ac:dyDescent="0.3">
      <c r="A9" s="1" t="s">
        <v>4</v>
      </c>
      <c r="B9" s="2">
        <v>3637</v>
      </c>
      <c r="C9" s="2">
        <v>5494535</v>
      </c>
      <c r="D9" s="2">
        <v>3534</v>
      </c>
      <c r="E9" s="2">
        <v>5433747</v>
      </c>
      <c r="F9" s="2">
        <v>3455</v>
      </c>
      <c r="G9" s="2">
        <v>5678989</v>
      </c>
      <c r="H9" s="2">
        <v>1305</v>
      </c>
      <c r="I9" s="2">
        <v>2326922</v>
      </c>
      <c r="J9" s="2">
        <v>1823</v>
      </c>
      <c r="K9" s="2">
        <v>3582303</v>
      </c>
      <c r="L9" s="2">
        <v>1916</v>
      </c>
      <c r="M9" s="2">
        <v>3671556</v>
      </c>
    </row>
    <row r="10" spans="1:13" ht="35.1" customHeight="1" x14ac:dyDescent="0.3">
      <c r="A10" s="1" t="s">
        <v>5</v>
      </c>
      <c r="B10" s="2">
        <v>508</v>
      </c>
      <c r="C10" s="2">
        <v>333800.59999999998</v>
      </c>
      <c r="D10" s="2">
        <v>198</v>
      </c>
      <c r="E10" s="2">
        <v>99669</v>
      </c>
      <c r="F10" s="2">
        <v>35</v>
      </c>
      <c r="G10" s="2">
        <v>31147</v>
      </c>
      <c r="H10" s="2">
        <v>35</v>
      </c>
      <c r="I10" s="2">
        <v>31147</v>
      </c>
      <c r="J10" s="2">
        <v>53</v>
      </c>
      <c r="K10" s="2">
        <v>28522</v>
      </c>
      <c r="L10" s="2">
        <v>55</v>
      </c>
      <c r="M10" s="2">
        <v>13090</v>
      </c>
    </row>
    <row r="11" spans="1:13" ht="35.1" customHeight="1" x14ac:dyDescent="0.3">
      <c r="A11" s="1" t="s">
        <v>6</v>
      </c>
      <c r="B11" s="2">
        <v>17390</v>
      </c>
      <c r="C11" s="2">
        <v>2480436</v>
      </c>
      <c r="D11" s="2">
        <v>15602</v>
      </c>
      <c r="E11" s="2">
        <v>2510700</v>
      </c>
      <c r="F11" s="2">
        <v>10755</v>
      </c>
      <c r="G11" s="2">
        <v>2038242</v>
      </c>
      <c r="H11" s="2">
        <v>7276</v>
      </c>
      <c r="I11" s="2">
        <v>909390</v>
      </c>
      <c r="J11" s="2">
        <v>7542</v>
      </c>
      <c r="K11" s="2">
        <v>1582577</v>
      </c>
      <c r="L11" s="2">
        <v>9787</v>
      </c>
      <c r="M11" s="2">
        <v>1771834</v>
      </c>
    </row>
    <row r="12" spans="1:13" ht="35.1" customHeight="1" x14ac:dyDescent="0.3">
      <c r="A12" s="3" t="s">
        <v>7</v>
      </c>
      <c r="B12" s="4">
        <f>SUM(B6:B11)</f>
        <v>21726</v>
      </c>
      <c r="C12" s="4">
        <f t="shared" ref="C12:M12" si="0">SUM(C6:C11)</f>
        <v>8689215.5999999996</v>
      </c>
      <c r="D12" s="4">
        <f t="shared" si="0"/>
        <v>19334</v>
      </c>
      <c r="E12" s="4">
        <f t="shared" si="0"/>
        <v>8044116</v>
      </c>
      <c r="F12" s="4">
        <f t="shared" si="0"/>
        <v>14245</v>
      </c>
      <c r="G12" s="4">
        <f t="shared" si="0"/>
        <v>7748378</v>
      </c>
      <c r="H12" s="4">
        <f t="shared" si="0"/>
        <v>8814</v>
      </c>
      <c r="I12" s="4">
        <f t="shared" si="0"/>
        <v>3364508</v>
      </c>
      <c r="J12" s="4">
        <f t="shared" si="0"/>
        <v>9418</v>
      </c>
      <c r="K12" s="4">
        <f t="shared" si="0"/>
        <v>5193402</v>
      </c>
      <c r="L12" s="4">
        <f t="shared" si="0"/>
        <v>12243</v>
      </c>
      <c r="M12" s="4">
        <f t="shared" si="0"/>
        <v>5910406</v>
      </c>
    </row>
  </sheetData>
  <mergeCells count="7">
    <mergeCell ref="L4:M4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="60" zoomScaleNormal="100" workbookViewId="0">
      <selection activeCell="A2" sqref="A2"/>
    </sheetView>
  </sheetViews>
  <sheetFormatPr defaultRowHeight="15" x14ac:dyDescent="0.25"/>
  <cols>
    <col min="1" max="1" width="22.42578125" customWidth="1"/>
    <col min="2" max="19" width="15.5703125" customWidth="1"/>
  </cols>
  <sheetData>
    <row r="1" spans="1:19" ht="47.1" customHeight="1" x14ac:dyDescent="0.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7.5" customHeight="1" x14ac:dyDescent="0.4">
      <c r="A2" s="6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ht="30" customHeight="1" x14ac:dyDescent="0.3">
      <c r="A4" s="13" t="s">
        <v>0</v>
      </c>
      <c r="B4" s="12">
        <v>2012</v>
      </c>
      <c r="C4" s="12"/>
      <c r="D4" s="12"/>
      <c r="E4" s="12">
        <v>2013</v>
      </c>
      <c r="F4" s="12"/>
      <c r="G4" s="12"/>
      <c r="H4" s="12">
        <v>2014</v>
      </c>
      <c r="I4" s="12"/>
      <c r="J4" s="12"/>
      <c r="K4" s="12">
        <v>2015</v>
      </c>
      <c r="L4" s="12"/>
      <c r="M4" s="12"/>
      <c r="N4" s="12">
        <v>2016</v>
      </c>
      <c r="O4" s="12"/>
      <c r="P4" s="12"/>
      <c r="Q4" s="12">
        <v>2017</v>
      </c>
      <c r="R4" s="12"/>
      <c r="S4" s="12"/>
    </row>
    <row r="5" spans="1:19" ht="30" customHeight="1" x14ac:dyDescent="0.3">
      <c r="A5" s="13"/>
      <c r="B5" s="9" t="s">
        <v>10</v>
      </c>
      <c r="C5" s="9" t="s">
        <v>11</v>
      </c>
      <c r="D5" s="9" t="s">
        <v>7</v>
      </c>
      <c r="E5" s="9" t="s">
        <v>10</v>
      </c>
      <c r="F5" s="9" t="s">
        <v>11</v>
      </c>
      <c r="G5" s="9" t="s">
        <v>7</v>
      </c>
      <c r="H5" s="9" t="s">
        <v>10</v>
      </c>
      <c r="I5" s="9" t="s">
        <v>11</v>
      </c>
      <c r="J5" s="9" t="s">
        <v>7</v>
      </c>
      <c r="K5" s="9" t="s">
        <v>10</v>
      </c>
      <c r="L5" s="9" t="s">
        <v>11</v>
      </c>
      <c r="M5" s="9" t="s">
        <v>7</v>
      </c>
      <c r="N5" s="9" t="s">
        <v>10</v>
      </c>
      <c r="O5" s="9" t="s">
        <v>11</v>
      </c>
      <c r="P5" s="9" t="s">
        <v>7</v>
      </c>
      <c r="Q5" s="9" t="s">
        <v>10</v>
      </c>
      <c r="R5" s="9" t="s">
        <v>11</v>
      </c>
      <c r="S5" s="9" t="s">
        <v>7</v>
      </c>
    </row>
    <row r="6" spans="1:19" ht="35.1" customHeight="1" x14ac:dyDescent="0.3">
      <c r="A6" s="1" t="s">
        <v>1</v>
      </c>
      <c r="B6" s="2">
        <v>19124906</v>
      </c>
      <c r="C6" s="2">
        <v>832799</v>
      </c>
      <c r="D6" s="4">
        <f>SUM(B6:C6)</f>
        <v>19957705</v>
      </c>
      <c r="E6" s="2">
        <v>19501467</v>
      </c>
      <c r="F6" s="2">
        <v>842651</v>
      </c>
      <c r="G6" s="4">
        <f>SUM(E6:F6)</f>
        <v>20344118</v>
      </c>
      <c r="H6" s="2">
        <v>19807263</v>
      </c>
      <c r="I6" s="2">
        <v>815541</v>
      </c>
      <c r="J6" s="4">
        <f>SUM(H6:I6)</f>
        <v>20622804</v>
      </c>
      <c r="K6" s="2">
        <v>19110564</v>
      </c>
      <c r="L6" s="2">
        <v>1140207</v>
      </c>
      <c r="M6" s="4">
        <f>SUM(K6:L6)</f>
        <v>20250771</v>
      </c>
      <c r="N6" s="2">
        <v>17714959</v>
      </c>
      <c r="O6" s="2">
        <v>1340426</v>
      </c>
      <c r="P6" s="2">
        <f>SUM(N6:O6)</f>
        <v>19055385</v>
      </c>
      <c r="Q6" s="2">
        <v>17523313</v>
      </c>
      <c r="R6" s="2">
        <v>1385925</v>
      </c>
      <c r="S6" s="4">
        <f>SUM(Q6:R6)</f>
        <v>18909238</v>
      </c>
    </row>
    <row r="7" spans="1:19" ht="35.1" customHeight="1" x14ac:dyDescent="0.3">
      <c r="A7" s="1" t="s">
        <v>2</v>
      </c>
      <c r="B7" s="2">
        <v>14581880</v>
      </c>
      <c r="C7" s="2">
        <v>699130</v>
      </c>
      <c r="D7" s="4">
        <f t="shared" ref="D7:D11" si="0">SUM(B7:C7)</f>
        <v>15281010</v>
      </c>
      <c r="E7" s="2">
        <v>15425221</v>
      </c>
      <c r="F7" s="2">
        <v>708932</v>
      </c>
      <c r="G7" s="4">
        <f t="shared" ref="G7:G11" si="1">SUM(E7:F7)</f>
        <v>16134153</v>
      </c>
      <c r="H7" s="2">
        <v>16513317</v>
      </c>
      <c r="I7" s="2">
        <v>1037213</v>
      </c>
      <c r="J7" s="4">
        <f t="shared" ref="J7:J11" si="2">SUM(H7:I7)</f>
        <v>17550530</v>
      </c>
      <c r="K7" s="2">
        <v>15208030</v>
      </c>
      <c r="L7" s="2">
        <v>1199103</v>
      </c>
      <c r="M7" s="4">
        <f t="shared" ref="M7:M11" si="3">SUM(K7:L7)</f>
        <v>16407133</v>
      </c>
      <c r="N7" s="2">
        <v>14384944</v>
      </c>
      <c r="O7" s="2">
        <v>931300</v>
      </c>
      <c r="P7" s="2">
        <f t="shared" ref="P7:P11" si="4">SUM(N7:O7)</f>
        <v>15316244</v>
      </c>
      <c r="Q7" s="2">
        <v>14623239</v>
      </c>
      <c r="R7" s="2">
        <v>897686</v>
      </c>
      <c r="S7" s="4">
        <f t="shared" ref="S7:S11" si="5">SUM(Q7:R7)</f>
        <v>15520925</v>
      </c>
    </row>
    <row r="8" spans="1:19" ht="35.1" customHeight="1" x14ac:dyDescent="0.3">
      <c r="A8" s="1" t="s">
        <v>3</v>
      </c>
      <c r="B8" s="2">
        <v>4974116</v>
      </c>
      <c r="C8" s="2">
        <v>600537</v>
      </c>
      <c r="D8" s="4">
        <f t="shared" si="0"/>
        <v>5574653</v>
      </c>
      <c r="E8" s="2">
        <v>4166148</v>
      </c>
      <c r="F8" s="2">
        <v>769796</v>
      </c>
      <c r="G8" s="4">
        <f t="shared" si="1"/>
        <v>4935944</v>
      </c>
      <c r="H8" s="2">
        <v>5506605</v>
      </c>
      <c r="I8" s="2">
        <v>746670</v>
      </c>
      <c r="J8" s="4">
        <f t="shared" si="2"/>
        <v>6253275</v>
      </c>
      <c r="K8" s="2">
        <v>4339371</v>
      </c>
      <c r="L8" s="2">
        <v>118414</v>
      </c>
      <c r="M8" s="4">
        <f t="shared" si="3"/>
        <v>4457785</v>
      </c>
      <c r="N8" s="2">
        <v>2599973</v>
      </c>
      <c r="O8" s="2">
        <v>946772</v>
      </c>
      <c r="P8" s="2">
        <f t="shared" si="4"/>
        <v>3546745</v>
      </c>
      <c r="Q8" s="2">
        <v>2332967</v>
      </c>
      <c r="R8" s="2">
        <v>1129458</v>
      </c>
      <c r="S8" s="4">
        <f t="shared" si="5"/>
        <v>3462425</v>
      </c>
    </row>
    <row r="9" spans="1:19" ht="35.1" customHeight="1" x14ac:dyDescent="0.3">
      <c r="A9" s="1" t="s">
        <v>4</v>
      </c>
      <c r="B9" s="2">
        <v>2713000</v>
      </c>
      <c r="C9" s="2">
        <v>24867642</v>
      </c>
      <c r="D9" s="4">
        <f t="shared" si="0"/>
        <v>27580642</v>
      </c>
      <c r="E9" s="2">
        <v>2799136</v>
      </c>
      <c r="F9" s="2">
        <v>21974251</v>
      </c>
      <c r="G9" s="4">
        <f t="shared" si="1"/>
        <v>24773387</v>
      </c>
      <c r="H9" s="2">
        <v>3130815</v>
      </c>
      <c r="I9" s="2">
        <v>24833436</v>
      </c>
      <c r="J9" s="4">
        <f t="shared" si="2"/>
        <v>27964251</v>
      </c>
      <c r="K9" s="2">
        <v>2454912</v>
      </c>
      <c r="L9" s="2">
        <v>23859916</v>
      </c>
      <c r="M9" s="4">
        <f t="shared" si="3"/>
        <v>26314828</v>
      </c>
      <c r="N9" s="2">
        <v>1665731</v>
      </c>
      <c r="O9" s="2">
        <v>22230999</v>
      </c>
      <c r="P9" s="2">
        <f t="shared" si="4"/>
        <v>23896730</v>
      </c>
      <c r="Q9" s="2">
        <v>1947346.5</v>
      </c>
      <c r="R9" s="2">
        <v>23888899</v>
      </c>
      <c r="S9" s="4">
        <f t="shared" si="5"/>
        <v>25836245.5</v>
      </c>
    </row>
    <row r="10" spans="1:19" ht="35.1" customHeight="1" x14ac:dyDescent="0.3">
      <c r="A10" s="1" t="s">
        <v>5</v>
      </c>
      <c r="B10" s="2">
        <v>1619629</v>
      </c>
      <c r="C10" s="2">
        <v>103566</v>
      </c>
      <c r="D10" s="4">
        <f t="shared" si="0"/>
        <v>1723195</v>
      </c>
      <c r="E10" s="2">
        <v>1700765</v>
      </c>
      <c r="F10" s="2">
        <v>31521</v>
      </c>
      <c r="G10" s="4">
        <f t="shared" si="1"/>
        <v>1732286</v>
      </c>
      <c r="H10" s="2">
        <v>2350149</v>
      </c>
      <c r="I10" s="2">
        <v>11749</v>
      </c>
      <c r="J10" s="4">
        <f t="shared" si="2"/>
        <v>2361898</v>
      </c>
      <c r="K10" s="2">
        <v>2120449</v>
      </c>
      <c r="L10" s="2">
        <v>6810</v>
      </c>
      <c r="M10" s="4">
        <f t="shared" si="3"/>
        <v>2127259</v>
      </c>
      <c r="N10" s="2">
        <v>2273939</v>
      </c>
      <c r="O10" s="2">
        <v>3538</v>
      </c>
      <c r="P10" s="2">
        <f t="shared" si="4"/>
        <v>2277477</v>
      </c>
      <c r="Q10" s="2">
        <v>2078542</v>
      </c>
      <c r="R10" s="2">
        <v>80557</v>
      </c>
      <c r="S10" s="4">
        <f t="shared" si="5"/>
        <v>2159099</v>
      </c>
    </row>
    <row r="11" spans="1:19" ht="35.1" customHeight="1" x14ac:dyDescent="0.3">
      <c r="A11" s="1" t="s">
        <v>6</v>
      </c>
      <c r="B11" s="2">
        <v>3220709</v>
      </c>
      <c r="C11" s="2">
        <v>3766824</v>
      </c>
      <c r="D11" s="4">
        <f t="shared" si="0"/>
        <v>6987533</v>
      </c>
      <c r="E11" s="2">
        <v>6412866</v>
      </c>
      <c r="F11" s="2">
        <v>3948880</v>
      </c>
      <c r="G11" s="4">
        <f t="shared" si="1"/>
        <v>10361746</v>
      </c>
      <c r="H11" s="2">
        <v>6463034</v>
      </c>
      <c r="I11" s="2">
        <v>3736135</v>
      </c>
      <c r="J11" s="4">
        <f t="shared" si="2"/>
        <v>10199169</v>
      </c>
      <c r="K11" s="2">
        <v>4878035</v>
      </c>
      <c r="L11" s="2">
        <v>2951827</v>
      </c>
      <c r="M11" s="4">
        <f t="shared" si="3"/>
        <v>7829862</v>
      </c>
      <c r="N11" s="2">
        <v>4741568</v>
      </c>
      <c r="O11" s="2">
        <v>1984943</v>
      </c>
      <c r="P11" s="2">
        <f t="shared" si="4"/>
        <v>6726511</v>
      </c>
      <c r="Q11" s="2">
        <v>4514481</v>
      </c>
      <c r="R11" s="2">
        <v>1500852</v>
      </c>
      <c r="S11" s="4">
        <f t="shared" si="5"/>
        <v>6015333</v>
      </c>
    </row>
    <row r="12" spans="1:19" ht="35.1" customHeight="1" x14ac:dyDescent="0.3">
      <c r="A12" s="3" t="s">
        <v>7</v>
      </c>
      <c r="B12" s="4">
        <f>SUM(B6:B11)</f>
        <v>46234240</v>
      </c>
      <c r="C12" s="4">
        <f>SUM(C6:C11)</f>
        <v>30870498</v>
      </c>
      <c r="D12" s="4">
        <f t="shared" ref="D12:S12" si="6">SUM(D6:D11)</f>
        <v>77104738</v>
      </c>
      <c r="E12" s="4">
        <f t="shared" si="6"/>
        <v>50005603</v>
      </c>
      <c r="F12" s="4">
        <f>SUM(F6:F11)</f>
        <v>28276031</v>
      </c>
      <c r="G12" s="4">
        <f t="shared" si="6"/>
        <v>78281634</v>
      </c>
      <c r="H12" s="4">
        <f t="shared" si="6"/>
        <v>53771183</v>
      </c>
      <c r="I12" s="4">
        <f>SUM(I6:I11)</f>
        <v>31180744</v>
      </c>
      <c r="J12" s="4">
        <f t="shared" si="6"/>
        <v>84951927</v>
      </c>
      <c r="K12" s="4">
        <f t="shared" si="6"/>
        <v>48111361</v>
      </c>
      <c r="L12" s="4">
        <f t="shared" si="6"/>
        <v>29276277</v>
      </c>
      <c r="M12" s="4">
        <f t="shared" si="6"/>
        <v>77387638</v>
      </c>
      <c r="N12" s="4">
        <f t="shared" si="6"/>
        <v>43381114</v>
      </c>
      <c r="O12" s="4">
        <f>SUM(O6:O11)</f>
        <v>27437978</v>
      </c>
      <c r="P12" s="4">
        <f t="shared" si="6"/>
        <v>70819092</v>
      </c>
      <c r="Q12" s="4">
        <f t="shared" si="6"/>
        <v>43019888.5</v>
      </c>
      <c r="R12" s="4">
        <f>SUM(R6:R11)</f>
        <v>28883377</v>
      </c>
      <c r="S12" s="4">
        <f t="shared" si="6"/>
        <v>71903265.5</v>
      </c>
    </row>
  </sheetData>
  <mergeCells count="7">
    <mergeCell ref="Q4:S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68" zoomScaleNormal="100" workbookViewId="0">
      <selection activeCell="A3" sqref="A3"/>
    </sheetView>
  </sheetViews>
  <sheetFormatPr defaultRowHeight="15" x14ac:dyDescent="0.25"/>
  <cols>
    <col min="1" max="1" width="22.42578125" customWidth="1"/>
    <col min="2" max="7" width="15.5703125" customWidth="1"/>
  </cols>
  <sheetData>
    <row r="1" spans="1:7" ht="47.1" customHeight="1" x14ac:dyDescent="0.5">
      <c r="A1" s="7"/>
      <c r="B1" s="7"/>
      <c r="C1" s="7"/>
      <c r="D1" s="7"/>
      <c r="E1" s="7"/>
      <c r="F1" s="7"/>
      <c r="G1" s="7"/>
    </row>
    <row r="2" spans="1:7" ht="37.5" customHeight="1" x14ac:dyDescent="0.4">
      <c r="A2" s="6" t="s">
        <v>29</v>
      </c>
      <c r="B2" s="6"/>
      <c r="C2" s="6"/>
      <c r="D2" s="6"/>
      <c r="E2" s="6"/>
      <c r="F2" s="6"/>
      <c r="G2" s="6"/>
    </row>
    <row r="4" spans="1:7" ht="40.5" customHeight="1" x14ac:dyDescent="0.3">
      <c r="A4" s="8" t="s">
        <v>0</v>
      </c>
      <c r="B4" s="9">
        <v>2012</v>
      </c>
      <c r="C4" s="9">
        <v>2013</v>
      </c>
      <c r="D4" s="9">
        <v>2014</v>
      </c>
      <c r="E4" s="9">
        <v>2015</v>
      </c>
      <c r="F4" s="9">
        <v>2016</v>
      </c>
      <c r="G4" s="9">
        <v>2017</v>
      </c>
    </row>
    <row r="5" spans="1:7" ht="35.1" customHeight="1" x14ac:dyDescent="0.3">
      <c r="A5" s="1" t="s">
        <v>1</v>
      </c>
      <c r="B5" s="2">
        <v>17121</v>
      </c>
      <c r="C5" s="2">
        <v>14397</v>
      </c>
      <c r="D5" s="2">
        <v>9611</v>
      </c>
      <c r="E5" s="2">
        <v>6955</v>
      </c>
      <c r="F5" s="2">
        <v>346</v>
      </c>
      <c r="G5" s="2">
        <v>507</v>
      </c>
    </row>
    <row r="6" spans="1:7" ht="35.1" customHeight="1" x14ac:dyDescent="0.3">
      <c r="A6" s="1" t="s">
        <v>2</v>
      </c>
      <c r="B6" s="2">
        <v>251322</v>
      </c>
      <c r="C6" s="2">
        <v>265209</v>
      </c>
      <c r="D6" s="2">
        <v>237904</v>
      </c>
      <c r="E6" s="2">
        <v>124841</v>
      </c>
      <c r="F6" s="2">
        <v>104571</v>
      </c>
      <c r="G6" s="2">
        <v>180753</v>
      </c>
    </row>
    <row r="7" spans="1:7" ht="35.1" customHeight="1" x14ac:dyDescent="0.3">
      <c r="A7" s="1" t="s">
        <v>3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141</v>
      </c>
    </row>
    <row r="8" spans="1:7" ht="35.1" customHeight="1" x14ac:dyDescent="0.3">
      <c r="A8" s="1" t="s">
        <v>4</v>
      </c>
      <c r="B8" s="2">
        <v>285</v>
      </c>
      <c r="C8" s="2">
        <v>260</v>
      </c>
      <c r="D8" s="2">
        <v>106</v>
      </c>
      <c r="E8" s="2">
        <v>196</v>
      </c>
      <c r="F8" s="2">
        <v>272</v>
      </c>
      <c r="G8" s="2">
        <v>3</v>
      </c>
    </row>
    <row r="9" spans="1:7" ht="35.1" customHeight="1" x14ac:dyDescent="0.3">
      <c r="A9" s="1" t="s">
        <v>5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7" ht="35.1" customHeight="1" x14ac:dyDescent="0.3">
      <c r="A10" s="1" t="s">
        <v>6</v>
      </c>
      <c r="B10" s="2">
        <v>658</v>
      </c>
      <c r="C10" s="2">
        <v>360</v>
      </c>
      <c r="D10" s="2">
        <v>311</v>
      </c>
      <c r="E10" s="2">
        <v>2</v>
      </c>
      <c r="F10" s="2">
        <v>0</v>
      </c>
      <c r="G10" s="2">
        <v>0</v>
      </c>
    </row>
    <row r="11" spans="1:7" ht="35.1" customHeight="1" x14ac:dyDescent="0.3">
      <c r="A11" s="3" t="s">
        <v>7</v>
      </c>
      <c r="B11" s="4">
        <f>SUM(B5:B10)</f>
        <v>269386</v>
      </c>
      <c r="C11" s="4">
        <f t="shared" ref="C11:G11" si="0">SUM(C5:C10)</f>
        <v>280226</v>
      </c>
      <c r="D11" s="4">
        <f t="shared" si="0"/>
        <v>247932</v>
      </c>
      <c r="E11" s="4">
        <f t="shared" si="0"/>
        <v>131994</v>
      </c>
      <c r="F11" s="4">
        <f t="shared" si="0"/>
        <v>105189</v>
      </c>
      <c r="G11" s="4">
        <f t="shared" si="0"/>
        <v>181404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41" zoomScaleNormal="100" workbookViewId="0">
      <selection activeCell="A3" sqref="A3"/>
    </sheetView>
  </sheetViews>
  <sheetFormatPr defaultRowHeight="15" x14ac:dyDescent="0.25"/>
  <cols>
    <col min="1" max="1" width="22.42578125" customWidth="1"/>
    <col min="2" max="2" width="15.5703125" customWidth="1"/>
    <col min="3" max="3" width="17.28515625" customWidth="1"/>
    <col min="4" max="5" width="15.5703125" customWidth="1"/>
    <col min="6" max="6" width="17.5703125" customWidth="1"/>
    <col min="7" max="8" width="15.5703125" customWidth="1"/>
    <col min="9" max="9" width="17.140625" customWidth="1"/>
    <col min="10" max="11" width="15.5703125" customWidth="1"/>
    <col min="12" max="12" width="17.85546875" customWidth="1"/>
    <col min="13" max="14" width="15.5703125" customWidth="1"/>
    <col min="15" max="15" width="18" customWidth="1"/>
    <col min="16" max="17" width="15.5703125" customWidth="1"/>
    <col min="18" max="18" width="19.42578125" customWidth="1"/>
    <col min="19" max="19" width="15.5703125" customWidth="1"/>
  </cols>
  <sheetData>
    <row r="1" spans="1:19" ht="47.1" customHeight="1" x14ac:dyDescent="0.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7.5" customHeight="1" x14ac:dyDescent="0.4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ht="30" customHeight="1" x14ac:dyDescent="0.3">
      <c r="A4" s="13" t="s">
        <v>0</v>
      </c>
      <c r="B4" s="12">
        <v>2012</v>
      </c>
      <c r="C4" s="12"/>
      <c r="D4" s="12"/>
      <c r="E4" s="12">
        <v>2013</v>
      </c>
      <c r="F4" s="12"/>
      <c r="G4" s="12"/>
      <c r="H4" s="12">
        <v>2014</v>
      </c>
      <c r="I4" s="12"/>
      <c r="J4" s="12"/>
      <c r="K4" s="12">
        <v>2015</v>
      </c>
      <c r="L4" s="12"/>
      <c r="M4" s="12"/>
      <c r="N4" s="12">
        <v>2016</v>
      </c>
      <c r="O4" s="12"/>
      <c r="P4" s="12"/>
      <c r="Q4" s="12">
        <v>2017</v>
      </c>
      <c r="R4" s="12"/>
      <c r="S4" s="12"/>
    </row>
    <row r="5" spans="1:19" ht="30" customHeight="1" x14ac:dyDescent="0.3">
      <c r="A5" s="13"/>
      <c r="B5" s="9" t="s">
        <v>12</v>
      </c>
      <c r="C5" s="9" t="s">
        <v>13</v>
      </c>
      <c r="D5" s="9" t="s">
        <v>7</v>
      </c>
      <c r="E5" s="9" t="s">
        <v>12</v>
      </c>
      <c r="F5" s="9" t="s">
        <v>13</v>
      </c>
      <c r="G5" s="9" t="s">
        <v>7</v>
      </c>
      <c r="H5" s="9" t="s">
        <v>12</v>
      </c>
      <c r="I5" s="9" t="s">
        <v>13</v>
      </c>
      <c r="J5" s="9" t="s">
        <v>7</v>
      </c>
      <c r="K5" s="9" t="s">
        <v>12</v>
      </c>
      <c r="L5" s="9" t="s">
        <v>13</v>
      </c>
      <c r="M5" s="9" t="s">
        <v>7</v>
      </c>
      <c r="N5" s="9" t="s">
        <v>12</v>
      </c>
      <c r="O5" s="9" t="s">
        <v>13</v>
      </c>
      <c r="P5" s="9" t="s">
        <v>7</v>
      </c>
      <c r="Q5" s="9" t="s">
        <v>12</v>
      </c>
      <c r="R5" s="9" t="s">
        <v>13</v>
      </c>
      <c r="S5" s="9" t="s">
        <v>7</v>
      </c>
    </row>
    <row r="6" spans="1:19" ht="35.1" customHeight="1" x14ac:dyDescent="0.3">
      <c r="A6" s="1" t="s">
        <v>14</v>
      </c>
      <c r="B6" s="2">
        <v>62</v>
      </c>
      <c r="C6" s="2">
        <v>48</v>
      </c>
      <c r="D6" s="4">
        <f>SUM(B6:C6)</f>
        <v>110</v>
      </c>
      <c r="E6" s="2">
        <v>0</v>
      </c>
      <c r="F6" s="2">
        <v>0</v>
      </c>
      <c r="G6" s="4">
        <f>SUM(E6:F6)</f>
        <v>0</v>
      </c>
      <c r="H6" s="2">
        <v>296</v>
      </c>
      <c r="I6" s="2">
        <v>248</v>
      </c>
      <c r="J6" s="4">
        <f>SUM(H6:I6)</f>
        <v>544</v>
      </c>
      <c r="K6" s="2">
        <v>10</v>
      </c>
      <c r="L6" s="2">
        <v>120</v>
      </c>
      <c r="M6" s="4">
        <f>SUM(K6:L6)</f>
        <v>130</v>
      </c>
      <c r="N6" s="2">
        <v>531</v>
      </c>
      <c r="O6" s="2">
        <v>1255</v>
      </c>
      <c r="P6" s="4">
        <f>SUM(N6:O6)</f>
        <v>1786</v>
      </c>
      <c r="Q6" s="2">
        <v>503</v>
      </c>
      <c r="R6" s="2">
        <v>475</v>
      </c>
      <c r="S6" s="2">
        <f>SUM(Q6:R6)</f>
        <v>978</v>
      </c>
    </row>
    <row r="7" spans="1:19" ht="35.1" customHeight="1" x14ac:dyDescent="0.3">
      <c r="A7" s="1" t="s">
        <v>15</v>
      </c>
      <c r="B7" s="2">
        <v>232</v>
      </c>
      <c r="C7" s="2">
        <v>159</v>
      </c>
      <c r="D7" s="4">
        <f t="shared" ref="D7:D18" si="0">SUM(B7:C7)</f>
        <v>391</v>
      </c>
      <c r="E7" s="2">
        <v>0</v>
      </c>
      <c r="F7" s="2">
        <v>0</v>
      </c>
      <c r="G7" s="4">
        <f t="shared" ref="G7:G17" si="1">SUM(E7:F7)</f>
        <v>0</v>
      </c>
      <c r="H7" s="2">
        <v>286</v>
      </c>
      <c r="I7" s="2">
        <v>249</v>
      </c>
      <c r="J7" s="4">
        <f t="shared" ref="J7:J17" si="2">SUM(H7:I7)</f>
        <v>535</v>
      </c>
      <c r="K7" s="2">
        <v>0</v>
      </c>
      <c r="L7" s="2">
        <v>0</v>
      </c>
      <c r="M7" s="4">
        <f t="shared" ref="M7:M17" si="3">SUM(K7:L7)</f>
        <v>0</v>
      </c>
      <c r="N7" s="2">
        <v>632</v>
      </c>
      <c r="O7" s="2">
        <v>584</v>
      </c>
      <c r="P7" s="4">
        <f t="shared" ref="P7:P17" si="4">SUM(N7:O7)</f>
        <v>1216</v>
      </c>
      <c r="Q7" s="2">
        <v>594</v>
      </c>
      <c r="R7" s="2">
        <v>648</v>
      </c>
      <c r="S7" s="2">
        <f t="shared" ref="S7:S17" si="5">SUM(Q7:R7)</f>
        <v>1242</v>
      </c>
    </row>
    <row r="8" spans="1:19" ht="35.1" customHeight="1" x14ac:dyDescent="0.3">
      <c r="A8" s="1" t="s">
        <v>16</v>
      </c>
      <c r="B8" s="2">
        <v>346</v>
      </c>
      <c r="C8" s="2">
        <v>155</v>
      </c>
      <c r="D8" s="4">
        <f t="shared" si="0"/>
        <v>501</v>
      </c>
      <c r="E8" s="2">
        <v>0</v>
      </c>
      <c r="F8" s="2">
        <v>0</v>
      </c>
      <c r="G8" s="4">
        <f t="shared" si="1"/>
        <v>0</v>
      </c>
      <c r="H8" s="2">
        <v>268</v>
      </c>
      <c r="I8" s="2">
        <v>254</v>
      </c>
      <c r="J8" s="4">
        <f t="shared" si="2"/>
        <v>522</v>
      </c>
      <c r="K8" s="2">
        <v>0</v>
      </c>
      <c r="L8" s="2">
        <v>0</v>
      </c>
      <c r="M8" s="4">
        <f t="shared" si="3"/>
        <v>0</v>
      </c>
      <c r="N8" s="2">
        <v>616</v>
      </c>
      <c r="O8" s="2">
        <v>657</v>
      </c>
      <c r="P8" s="4">
        <f t="shared" si="4"/>
        <v>1273</v>
      </c>
      <c r="Q8" s="2">
        <v>313</v>
      </c>
      <c r="R8" s="2">
        <v>357</v>
      </c>
      <c r="S8" s="2">
        <f t="shared" si="5"/>
        <v>670</v>
      </c>
    </row>
    <row r="9" spans="1:19" ht="35.1" customHeight="1" x14ac:dyDescent="0.3">
      <c r="A9" s="1" t="s">
        <v>17</v>
      </c>
      <c r="B9" s="2">
        <v>147</v>
      </c>
      <c r="C9" s="2">
        <v>124</v>
      </c>
      <c r="D9" s="4">
        <f t="shared" si="0"/>
        <v>271</v>
      </c>
      <c r="E9" s="2">
        <v>0</v>
      </c>
      <c r="F9" s="2">
        <v>0</v>
      </c>
      <c r="G9" s="4">
        <f t="shared" si="1"/>
        <v>0</v>
      </c>
      <c r="H9" s="2">
        <v>576</v>
      </c>
      <c r="I9" s="2">
        <v>505</v>
      </c>
      <c r="J9" s="4">
        <f t="shared" si="2"/>
        <v>1081</v>
      </c>
      <c r="K9" s="2">
        <v>114</v>
      </c>
      <c r="L9" s="2">
        <v>0</v>
      </c>
      <c r="M9" s="4">
        <f t="shared" si="3"/>
        <v>114</v>
      </c>
      <c r="N9" s="2">
        <v>499</v>
      </c>
      <c r="O9" s="2">
        <v>445</v>
      </c>
      <c r="P9" s="4">
        <f t="shared" si="4"/>
        <v>944</v>
      </c>
      <c r="Q9" s="2">
        <v>280</v>
      </c>
      <c r="R9" s="2">
        <v>257</v>
      </c>
      <c r="S9" s="2">
        <f t="shared" si="5"/>
        <v>537</v>
      </c>
    </row>
    <row r="10" spans="1:19" ht="35.1" customHeight="1" x14ac:dyDescent="0.3">
      <c r="A10" s="1" t="s">
        <v>18</v>
      </c>
      <c r="B10" s="2">
        <v>307</v>
      </c>
      <c r="C10" s="2">
        <v>242</v>
      </c>
      <c r="D10" s="4">
        <f t="shared" si="0"/>
        <v>549</v>
      </c>
      <c r="E10" s="2">
        <v>0</v>
      </c>
      <c r="F10" s="2">
        <v>0</v>
      </c>
      <c r="G10" s="4">
        <f t="shared" si="1"/>
        <v>0</v>
      </c>
      <c r="H10" s="2">
        <v>402</v>
      </c>
      <c r="I10" s="2">
        <v>356</v>
      </c>
      <c r="J10" s="4">
        <f t="shared" si="2"/>
        <v>758</v>
      </c>
      <c r="K10" s="2">
        <v>68</v>
      </c>
      <c r="L10" s="2">
        <v>25</v>
      </c>
      <c r="M10" s="4">
        <f t="shared" si="3"/>
        <v>93</v>
      </c>
      <c r="N10" s="2">
        <v>445</v>
      </c>
      <c r="O10" s="2">
        <v>509</v>
      </c>
      <c r="P10" s="4">
        <f t="shared" si="4"/>
        <v>954</v>
      </c>
      <c r="Q10" s="2">
        <v>296</v>
      </c>
      <c r="R10" s="2">
        <v>299</v>
      </c>
      <c r="S10" s="2">
        <f t="shared" si="5"/>
        <v>595</v>
      </c>
    </row>
    <row r="11" spans="1:19" ht="35.1" customHeight="1" x14ac:dyDescent="0.3">
      <c r="A11" s="1" t="s">
        <v>19</v>
      </c>
      <c r="B11" s="2">
        <v>567</v>
      </c>
      <c r="C11" s="2">
        <v>443</v>
      </c>
      <c r="D11" s="4">
        <f t="shared" si="0"/>
        <v>1010</v>
      </c>
      <c r="E11" s="2">
        <v>531</v>
      </c>
      <c r="F11" s="2">
        <v>360</v>
      </c>
      <c r="G11" s="4">
        <f t="shared" si="1"/>
        <v>891</v>
      </c>
      <c r="H11" s="2">
        <v>284</v>
      </c>
      <c r="I11" s="2">
        <v>278</v>
      </c>
      <c r="J11" s="4">
        <f t="shared" si="2"/>
        <v>562</v>
      </c>
      <c r="K11" s="2">
        <v>302</v>
      </c>
      <c r="L11" s="2">
        <v>288</v>
      </c>
      <c r="M11" s="4">
        <f t="shared" si="3"/>
        <v>590</v>
      </c>
      <c r="N11" s="2">
        <v>654</v>
      </c>
      <c r="O11" s="2">
        <v>615</v>
      </c>
      <c r="P11" s="4">
        <f t="shared" si="4"/>
        <v>1269</v>
      </c>
      <c r="Q11" s="2">
        <v>238</v>
      </c>
      <c r="R11" s="2">
        <v>270</v>
      </c>
      <c r="S11" s="2">
        <f t="shared" si="5"/>
        <v>508</v>
      </c>
    </row>
    <row r="12" spans="1:19" ht="35.1" customHeight="1" x14ac:dyDescent="0.3">
      <c r="A12" s="1" t="s">
        <v>20</v>
      </c>
      <c r="B12" s="2">
        <v>850</v>
      </c>
      <c r="C12" s="2">
        <v>639</v>
      </c>
      <c r="D12" s="4">
        <f t="shared" si="0"/>
        <v>1489</v>
      </c>
      <c r="E12" s="2">
        <v>527</v>
      </c>
      <c r="F12" s="2">
        <v>402</v>
      </c>
      <c r="G12" s="4">
        <f t="shared" si="1"/>
        <v>929</v>
      </c>
      <c r="H12" s="2">
        <v>184</v>
      </c>
      <c r="I12" s="2">
        <v>196</v>
      </c>
      <c r="J12" s="4">
        <f t="shared" si="2"/>
        <v>380</v>
      </c>
      <c r="K12" s="2">
        <v>10</v>
      </c>
      <c r="L12" s="2">
        <v>17</v>
      </c>
      <c r="M12" s="4">
        <f t="shared" si="3"/>
        <v>27</v>
      </c>
      <c r="N12" s="2">
        <v>407</v>
      </c>
      <c r="O12" s="2">
        <v>536</v>
      </c>
      <c r="P12" s="4">
        <f t="shared" si="4"/>
        <v>943</v>
      </c>
      <c r="Q12" s="2">
        <v>208</v>
      </c>
      <c r="R12" s="2">
        <v>285</v>
      </c>
      <c r="S12" s="2">
        <f t="shared" si="5"/>
        <v>493</v>
      </c>
    </row>
    <row r="13" spans="1:19" ht="35.1" customHeight="1" x14ac:dyDescent="0.3">
      <c r="A13" s="1" t="s">
        <v>21</v>
      </c>
      <c r="B13" s="2">
        <v>410</v>
      </c>
      <c r="C13" s="2">
        <v>357</v>
      </c>
      <c r="D13" s="4">
        <f t="shared" si="0"/>
        <v>767</v>
      </c>
      <c r="E13" s="2">
        <v>538</v>
      </c>
      <c r="F13" s="2">
        <v>483</v>
      </c>
      <c r="G13" s="4">
        <f t="shared" si="1"/>
        <v>1021</v>
      </c>
      <c r="H13" s="2">
        <v>72</v>
      </c>
      <c r="I13" s="2">
        <v>69</v>
      </c>
      <c r="J13" s="4">
        <f t="shared" si="2"/>
        <v>141</v>
      </c>
      <c r="K13" s="2">
        <v>0</v>
      </c>
      <c r="L13" s="2">
        <v>0</v>
      </c>
      <c r="M13" s="4">
        <f t="shared" si="3"/>
        <v>0</v>
      </c>
      <c r="N13" s="2">
        <v>525</v>
      </c>
      <c r="O13" s="2">
        <v>514</v>
      </c>
      <c r="P13" s="4">
        <f t="shared" si="4"/>
        <v>1039</v>
      </c>
      <c r="Q13" s="2">
        <v>213</v>
      </c>
      <c r="R13" s="2">
        <v>159</v>
      </c>
      <c r="S13" s="2">
        <f t="shared" si="5"/>
        <v>372</v>
      </c>
    </row>
    <row r="14" spans="1:19" ht="35.1" customHeight="1" x14ac:dyDescent="0.3">
      <c r="A14" s="1" t="s">
        <v>22</v>
      </c>
      <c r="B14" s="2">
        <v>831</v>
      </c>
      <c r="C14" s="2">
        <v>693</v>
      </c>
      <c r="D14" s="4">
        <f t="shared" si="0"/>
        <v>1524</v>
      </c>
      <c r="E14" s="2">
        <v>399</v>
      </c>
      <c r="F14" s="2">
        <v>351</v>
      </c>
      <c r="G14" s="4">
        <f t="shared" si="1"/>
        <v>750</v>
      </c>
      <c r="H14" s="2">
        <v>0</v>
      </c>
      <c r="I14" s="2">
        <v>0</v>
      </c>
      <c r="J14" s="4">
        <f t="shared" si="2"/>
        <v>0</v>
      </c>
      <c r="K14" s="2">
        <v>187</v>
      </c>
      <c r="L14" s="2">
        <v>212</v>
      </c>
      <c r="M14" s="4">
        <f t="shared" si="3"/>
        <v>399</v>
      </c>
      <c r="N14" s="2">
        <v>425</v>
      </c>
      <c r="O14" s="2">
        <v>581</v>
      </c>
      <c r="P14" s="4">
        <f t="shared" si="4"/>
        <v>1006</v>
      </c>
      <c r="Q14" s="2">
        <v>103</v>
      </c>
      <c r="R14" s="2">
        <v>170</v>
      </c>
      <c r="S14" s="2">
        <f t="shared" si="5"/>
        <v>273</v>
      </c>
    </row>
    <row r="15" spans="1:19" ht="35.1" customHeight="1" x14ac:dyDescent="0.3">
      <c r="A15" s="1" t="s">
        <v>23</v>
      </c>
      <c r="B15" s="2">
        <v>1178</v>
      </c>
      <c r="C15" s="2">
        <v>869</v>
      </c>
      <c r="D15" s="4">
        <f t="shared" si="0"/>
        <v>2047</v>
      </c>
      <c r="E15" s="2">
        <v>393</v>
      </c>
      <c r="F15" s="2">
        <v>345</v>
      </c>
      <c r="G15" s="4">
        <f t="shared" si="1"/>
        <v>738</v>
      </c>
      <c r="H15" s="2">
        <v>0</v>
      </c>
      <c r="I15" s="2">
        <v>0</v>
      </c>
      <c r="J15" s="4">
        <f t="shared" si="2"/>
        <v>0</v>
      </c>
      <c r="K15" s="2">
        <v>291</v>
      </c>
      <c r="L15" s="2">
        <v>346</v>
      </c>
      <c r="M15" s="4">
        <f t="shared" si="3"/>
        <v>637</v>
      </c>
      <c r="N15" s="2">
        <v>352</v>
      </c>
      <c r="O15" s="2">
        <v>217</v>
      </c>
      <c r="P15" s="4">
        <f t="shared" si="4"/>
        <v>569</v>
      </c>
      <c r="Q15" s="2">
        <v>214</v>
      </c>
      <c r="R15" s="2">
        <v>79</v>
      </c>
      <c r="S15" s="2">
        <f t="shared" si="5"/>
        <v>293</v>
      </c>
    </row>
    <row r="16" spans="1:19" ht="35.1" customHeight="1" x14ac:dyDescent="0.3">
      <c r="A16" s="1" t="s">
        <v>24</v>
      </c>
      <c r="B16" s="2">
        <v>831</v>
      </c>
      <c r="C16" s="2">
        <v>693</v>
      </c>
      <c r="D16" s="4">
        <f t="shared" si="0"/>
        <v>1524</v>
      </c>
      <c r="E16" s="2">
        <v>399</v>
      </c>
      <c r="F16" s="2">
        <v>335</v>
      </c>
      <c r="G16" s="4">
        <f t="shared" si="1"/>
        <v>734</v>
      </c>
      <c r="H16" s="2">
        <v>0</v>
      </c>
      <c r="I16" s="2">
        <v>0</v>
      </c>
      <c r="J16" s="4">
        <f t="shared" si="2"/>
        <v>0</v>
      </c>
      <c r="K16" s="2">
        <v>197</v>
      </c>
      <c r="L16" s="2">
        <v>190</v>
      </c>
      <c r="M16" s="4">
        <f t="shared" si="3"/>
        <v>387</v>
      </c>
      <c r="N16" s="2">
        <v>415</v>
      </c>
      <c r="O16" s="2">
        <v>411</v>
      </c>
      <c r="P16" s="4">
        <f t="shared" si="4"/>
        <v>826</v>
      </c>
      <c r="Q16" s="2">
        <v>294</v>
      </c>
      <c r="R16" s="2">
        <v>196</v>
      </c>
      <c r="S16" s="2">
        <f t="shared" si="5"/>
        <v>490</v>
      </c>
    </row>
    <row r="17" spans="1:19" ht="35.1" customHeight="1" x14ac:dyDescent="0.3">
      <c r="A17" s="1" t="s">
        <v>25</v>
      </c>
      <c r="B17" s="2">
        <v>1480</v>
      </c>
      <c r="C17" s="2">
        <v>690</v>
      </c>
      <c r="D17" s="4">
        <f t="shared" si="0"/>
        <v>2170</v>
      </c>
      <c r="E17" s="2">
        <v>0</v>
      </c>
      <c r="F17" s="2">
        <v>0</v>
      </c>
      <c r="G17" s="4">
        <f t="shared" si="1"/>
        <v>0</v>
      </c>
      <c r="H17" s="2">
        <v>40</v>
      </c>
      <c r="I17" s="2">
        <v>0</v>
      </c>
      <c r="J17" s="4">
        <f t="shared" si="2"/>
        <v>40</v>
      </c>
      <c r="K17" s="2">
        <v>527</v>
      </c>
      <c r="L17" s="2">
        <v>403</v>
      </c>
      <c r="M17" s="4">
        <f t="shared" si="3"/>
        <v>930</v>
      </c>
      <c r="N17" s="2">
        <v>502</v>
      </c>
      <c r="O17" s="2">
        <v>619</v>
      </c>
      <c r="P17" s="4">
        <f t="shared" si="4"/>
        <v>1121</v>
      </c>
      <c r="Q17" s="2">
        <v>119</v>
      </c>
      <c r="R17" s="2">
        <v>134</v>
      </c>
      <c r="S17" s="2">
        <f t="shared" si="5"/>
        <v>253</v>
      </c>
    </row>
    <row r="18" spans="1:19" ht="35.1" customHeight="1" x14ac:dyDescent="0.3">
      <c r="A18" s="3" t="s">
        <v>7</v>
      </c>
      <c r="B18" s="4">
        <f>SUM(B6:B17)</f>
        <v>7241</v>
      </c>
      <c r="C18" s="4">
        <f>SUM(C6:C17)</f>
        <v>5112</v>
      </c>
      <c r="D18" s="4">
        <f t="shared" si="0"/>
        <v>12353</v>
      </c>
      <c r="E18" s="4">
        <f>SUM(E6:E17)</f>
        <v>2787</v>
      </c>
      <c r="F18" s="4">
        <f>SUM(F6:F17)</f>
        <v>2276</v>
      </c>
      <c r="G18" s="4">
        <f>SUM(G6:G17)</f>
        <v>5063</v>
      </c>
      <c r="H18" s="4">
        <f>SUM(H6:H17)</f>
        <v>2408</v>
      </c>
      <c r="I18" s="4">
        <f>SUM(I6:I17)</f>
        <v>2155</v>
      </c>
      <c r="J18" s="4">
        <f t="shared" ref="J18:P18" si="6">SUM(J6:J11)</f>
        <v>4002</v>
      </c>
      <c r="K18" s="4">
        <f>SUM(K6:K17)</f>
        <v>1706</v>
      </c>
      <c r="L18" s="4">
        <f>SUM(L6:L17)</f>
        <v>1601</v>
      </c>
      <c r="M18" s="4">
        <f t="shared" si="6"/>
        <v>927</v>
      </c>
      <c r="N18" s="4">
        <f>SUM(N6:N17)</f>
        <v>6003</v>
      </c>
      <c r="O18" s="4">
        <f>SUM(O6:O17)</f>
        <v>6943</v>
      </c>
      <c r="P18" s="4">
        <f t="shared" si="6"/>
        <v>7442</v>
      </c>
      <c r="Q18" s="4">
        <f>SUM(Q6:Q17)</f>
        <v>3375</v>
      </c>
      <c r="R18" s="4">
        <f>SUM(R6:R17)</f>
        <v>3329</v>
      </c>
      <c r="S18" s="4">
        <f>SUM(S6:S17)</f>
        <v>6704</v>
      </c>
    </row>
  </sheetData>
  <mergeCells count="7">
    <mergeCell ref="Q4:S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SHIP - OCEAN GOING</vt:lpstr>
      <vt:lpstr>SHIP - SERVICE BOATS</vt:lpstr>
      <vt:lpstr>CARGO THROUGHPUT</vt:lpstr>
      <vt:lpstr>VEH.</vt:lpstr>
      <vt:lpstr>PASSENGER TRAFFIC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Tunde Aina</dc:creator>
  <cp:lastModifiedBy>Yemi Kale</cp:lastModifiedBy>
  <dcterms:created xsi:type="dcterms:W3CDTF">2018-02-08T19:18:49Z</dcterms:created>
  <dcterms:modified xsi:type="dcterms:W3CDTF">2018-03-04T11:45:25Z</dcterms:modified>
</cp:coreProperties>
</file>